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165 Disposables - Resolicit\HIePRO\"/>
    </mc:Choice>
  </mc:AlternateContent>
  <xr:revisionPtr revIDLastSave="0" documentId="13_ncr:1_{40FF4743-DC27-48EF-82FC-C6CE7C218612}" xr6:coauthVersionLast="47" xr6:coauthVersionMax="47" xr10:uidLastSave="{00000000-0000-0000-0000-000000000000}"/>
  <bookViews>
    <workbookView xWindow="750" yWindow="90" windowWidth="28050" windowHeight="17190" xr2:uid="{D14AA2F4-A0D0-4724-A2DB-B91304982AF8}"/>
  </bookViews>
  <sheets>
    <sheet name="Molokai." sheetId="1" r:id="rId1"/>
  </sheets>
  <definedNames>
    <definedName name="OLE_LINK5" localSheetId="0">Molokai.!#REF!</definedName>
    <definedName name="_xlnm.Print_Area" localSheetId="0">Molokai.!$A$1:$O$29</definedName>
    <definedName name="_xlnm.Print_Titles" localSheetId="0">Molokai.!$1:$8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0" i="1" l="1"/>
  <c r="L19" i="1"/>
  <c r="L21" i="1" s="1"/>
  <c r="L15" i="1"/>
  <c r="L16" i="1" s="1"/>
  <c r="L14" i="1"/>
  <c r="L12" i="1"/>
  <c r="L13" i="1" s="1"/>
  <c r="L11" i="1"/>
</calcChain>
</file>

<file path=xl/sharedStrings.xml><?xml version="1.0" encoding="utf-8"?>
<sst xmlns="http://schemas.openxmlformats.org/spreadsheetml/2006/main" count="58" uniqueCount="36">
  <si>
    <t xml:space="preserve">Offeror: </t>
  </si>
  <si>
    <t>The following offer is hereby submitted for Disposable Food Service Products as stated in the Specifications.</t>
  </si>
  <si>
    <t>MOLOKAI</t>
  </si>
  <si>
    <t xml:space="preserve">Refer to Specifications, pages S-1 thru S-2,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</si>
  <si>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</si>
  <si>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</si>
  <si>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</si>
  <si>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</si>
  <si>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</si>
  <si>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</si>
  <si>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</si>
  <si>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</si>
  <si>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</si>
  <si>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</si>
  <si>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11 - PORTION CUPS AND LIDS, POLYLACTIC ACID (PLA), COLD FOODS AND COLD LIQUIDS ONLY</t>
  </si>
  <si>
    <t>4 oz. Min 1000/cs</t>
  </si>
  <si>
    <t>1*</t>
  </si>
  <si>
    <t>cups</t>
  </si>
  <si>
    <t>cups/case</t>
  </si>
  <si>
    <t>/cup</t>
  </si>
  <si>
    <t>/case</t>
  </si>
  <si>
    <t>Lids for 4 oz. Min 1000/cs</t>
  </si>
  <si>
    <t>lids</t>
  </si>
  <si>
    <t>lids/case</t>
  </si>
  <si>
    <t>/lid</t>
  </si>
  <si>
    <t>GROUP 11, ITEMS 28 &amp; 31 - TOTAL GROUP PRICE</t>
  </si>
  <si>
    <t>5.5 oz. Min 1000/cs</t>
  </si>
  <si>
    <t>Lids for 5.5 oz. Min 1000/cs</t>
  </si>
  <si>
    <t>GROUP 11, ITEMS 29 &amp; 32 - TOTAL GROUP PRICE</t>
  </si>
  <si>
    <t>GROUP 12 - PORTION CUPS AND LIDS, POLYLACTIC ACID (PLA), HOT FOODS</t>
  </si>
  <si>
    <t>GROUP 12, ITEMS 33 &amp; 34 -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</si>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</sst>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Border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3" fillId="3" borderId="0" xfId="2" applyFont="1" applyFill="1" applyAlignment="1" applyProtection="1">
      <alignment horizontal="right" vertical="center"/>
    </xf>
    <xf numFmtId="166" fontId="3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>
      <alignment horizontal="left" vertical="center" wrapText="1"/>
    </xf>
    <xf numFmtId="164" fontId="3" fillId="4" borderId="0" xfId="2" applyNumberFormat="1" applyFont="1" applyFill="1" applyBorder="1" applyAlignment="1" applyProtection="1">
      <alignment horizontal="center" vertical="center"/>
    </xf>
    <xf numFmtId="165" fontId="3" fillId="4" borderId="0" xfId="0" applyNumberFormat="1" applyFont="1" applyFill="1" applyAlignment="1">
      <alignment horizontal="left" vertical="center"/>
    </xf>
    <xf numFmtId="44" fontId="5" fillId="4" borderId="0" xfId="2" applyFont="1" applyFill="1" applyAlignment="1" applyProtection="1">
      <alignment horizontal="right" vertical="center"/>
    </xf>
    <xf numFmtId="166" fontId="5" fillId="4" borderId="0" xfId="0" applyNumberFormat="1" applyFont="1" applyFill="1" applyAlignment="1">
      <alignment horizontal="right" vertical="center"/>
    </xf>
    <xf numFmtId="4" fontId="3" fillId="4" borderId="0" xfId="2" applyNumberFormat="1" applyFont="1" applyFill="1" applyAlignment="1" applyProtection="1">
      <alignment horizontal="left" vertical="center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5" fillId="0" borderId="0" xfId="2" applyFont="1" applyFill="1" applyAlignment="1" applyProtection="1">
      <alignment horizontal="right" vertical="center"/>
    </xf>
    <xf numFmtId="166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1E7B5-2639-4B9C-AC5E-BCDC49ADD7A4}">
  <sheetPr>
    <pageSetUpPr fitToPage="1"/>
  </sheetPr>
  <dimension ref="A1:Q29"/>
  <sheetViews>
    <sheetView tabSelected="1" view="pageBreakPreview" zoomScale="60" zoomScaleNormal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58"/>
      <c r="J1" s="58"/>
      <c r="K1" s="58"/>
      <c r="L1" s="58"/>
      <c r="M1" s="58"/>
      <c r="N1" s="58"/>
      <c r="O1" s="58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59" t="s">
        <v>2</v>
      </c>
      <c r="I3" s="59"/>
      <c r="J3" s="59"/>
      <c r="K3" s="59"/>
      <c r="L3" s="59"/>
      <c r="M3" s="59"/>
      <c r="N3" s="59"/>
      <c r="O3" s="59"/>
      <c r="P3" s="13"/>
      <c r="Q3" s="13"/>
    </row>
    <row r="4" spans="1:17" ht="15" customHeight="1" x14ac:dyDescent="0.25">
      <c r="A4" s="14" t="s">
        <v>3</v>
      </c>
      <c r="D4" s="4"/>
      <c r="E4" s="4"/>
      <c r="H4" s="59"/>
      <c r="I4" s="59"/>
      <c r="J4" s="59"/>
      <c r="K4" s="59"/>
      <c r="L4" s="59"/>
      <c r="M4" s="59"/>
      <c r="N4" s="59"/>
      <c r="O4" s="59"/>
    </row>
    <row r="5" spans="1:17" ht="6.75" customHeight="1" x14ac:dyDescent="0.25">
      <c r="D5" s="4"/>
      <c r="E5" s="4"/>
      <c r="H5" s="59"/>
      <c r="I5" s="59"/>
      <c r="J5" s="59"/>
      <c r="K5" s="59"/>
      <c r="L5" s="59"/>
      <c r="M5" s="59"/>
      <c r="N5" s="59"/>
      <c r="O5" s="59"/>
    </row>
    <row r="6" spans="1:17" ht="15" customHeight="1" x14ac:dyDescent="0.25">
      <c r="A6" s="1" t="s">
        <v>4</v>
      </c>
      <c r="D6" s="4"/>
      <c r="E6" s="4"/>
      <c r="H6" s="59"/>
      <c r="I6" s="59"/>
      <c r="J6" s="59"/>
      <c r="K6" s="59"/>
      <c r="L6" s="59"/>
      <c r="M6" s="59"/>
      <c r="N6" s="59"/>
      <c r="O6" s="59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28</v>
      </c>
      <c r="C11" s="3" t="s">
        <v>15</v>
      </c>
      <c r="D11" s="25" t="s">
        <v>16</v>
      </c>
      <c r="E11" s="4" t="s">
        <v>17</v>
      </c>
      <c r="F11" s="36"/>
      <c r="G11" s="37"/>
      <c r="H11" s="36"/>
      <c r="I11" s="6" t="s">
        <v>18</v>
      </c>
      <c r="J11" s="38"/>
      <c r="K11" s="39" t="s">
        <v>19</v>
      </c>
      <c r="L11" s="9">
        <f>IF($D11="1*",J11*1, J11*$D11)</f>
        <v>0</v>
      </c>
      <c r="N11" s="40"/>
      <c r="O11" s="41" t="s">
        <v>20</v>
      </c>
    </row>
    <row r="12" spans="1:17" ht="24.95" customHeight="1" x14ac:dyDescent="0.25">
      <c r="B12" s="2">
        <v>31</v>
      </c>
      <c r="C12" s="3" t="s">
        <v>21</v>
      </c>
      <c r="D12" s="25" t="s">
        <v>16</v>
      </c>
      <c r="E12" s="4" t="s">
        <v>22</v>
      </c>
      <c r="F12" s="36"/>
      <c r="G12" s="37"/>
      <c r="H12" s="36"/>
      <c r="I12" s="6" t="s">
        <v>23</v>
      </c>
      <c r="J12" s="38"/>
      <c r="K12" s="39" t="s">
        <v>24</v>
      </c>
      <c r="L12" s="9">
        <f>IF($D12="1*",J12*1, J12*$D12)</f>
        <v>0</v>
      </c>
      <c r="N12" s="40"/>
      <c r="O12" s="41" t="s">
        <v>20</v>
      </c>
    </row>
    <row r="13" spans="1:17" ht="20.100000000000001" customHeight="1" x14ac:dyDescent="0.25">
      <c r="A13" s="42"/>
      <c r="B13" s="43" t="s">
        <v>25</v>
      </c>
      <c r="C13" s="44"/>
      <c r="D13" s="45"/>
      <c r="E13" s="45"/>
      <c r="F13" s="43"/>
      <c r="G13" s="43"/>
      <c r="H13" s="43"/>
      <c r="I13" s="46"/>
      <c r="J13" s="47"/>
      <c r="K13" s="48"/>
      <c r="L13" s="49">
        <f>SUM(L11:L12)</f>
        <v>0</v>
      </c>
      <c r="M13" s="50"/>
      <c r="N13" s="51"/>
      <c r="O13" s="43"/>
    </row>
    <row r="14" spans="1:17" ht="24.95" customHeight="1" x14ac:dyDescent="0.25">
      <c r="B14" s="2">
        <v>29</v>
      </c>
      <c r="C14" s="3" t="s">
        <v>26</v>
      </c>
      <c r="D14" s="25" t="s">
        <v>16</v>
      </c>
      <c r="E14" s="4" t="s">
        <v>17</v>
      </c>
      <c r="F14" s="36"/>
      <c r="G14" s="37"/>
      <c r="H14" s="36"/>
      <c r="I14" s="6" t="s">
        <v>18</v>
      </c>
      <c r="J14" s="38"/>
      <c r="K14" s="39" t="s">
        <v>19</v>
      </c>
      <c r="L14" s="9">
        <f>IF($D14="1*",J14*1, J14*$D14)</f>
        <v>0</v>
      </c>
      <c r="N14" s="40"/>
      <c r="O14" s="41" t="s">
        <v>20</v>
      </c>
    </row>
    <row r="15" spans="1:17" ht="24.95" customHeight="1" x14ac:dyDescent="0.25">
      <c r="B15" s="2">
        <v>32</v>
      </c>
      <c r="C15" s="3" t="s">
        <v>27</v>
      </c>
      <c r="D15" s="25" t="s">
        <v>16</v>
      </c>
      <c r="E15" s="4" t="s">
        <v>22</v>
      </c>
      <c r="F15" s="36"/>
      <c r="G15" s="37"/>
      <c r="H15" s="36"/>
      <c r="I15" s="6" t="s">
        <v>23</v>
      </c>
      <c r="J15" s="38"/>
      <c r="K15" s="39" t="s">
        <v>24</v>
      </c>
      <c r="L15" s="9">
        <f>IF($D15="1*",J15*1, J15*$D15)</f>
        <v>0</v>
      </c>
      <c r="N15" s="40"/>
      <c r="O15" s="41" t="s">
        <v>20</v>
      </c>
    </row>
    <row r="16" spans="1:17" ht="20.100000000000001" customHeight="1" x14ac:dyDescent="0.25">
      <c r="A16" s="42"/>
      <c r="B16" s="43" t="s">
        <v>28</v>
      </c>
      <c r="C16" s="44"/>
      <c r="D16" s="45"/>
      <c r="E16" s="45"/>
      <c r="F16" s="43"/>
      <c r="G16" s="43"/>
      <c r="H16" s="43"/>
      <c r="I16" s="46"/>
      <c r="J16" s="47"/>
      <c r="K16" s="48"/>
      <c r="L16" s="49">
        <f>SUM(L14:L15)</f>
        <v>0</v>
      </c>
      <c r="M16" s="50"/>
      <c r="N16" s="51"/>
      <c r="O16" s="43"/>
    </row>
    <row r="17" spans="1:15" ht="12" customHeight="1" x14ac:dyDescent="0.25">
      <c r="J17" s="52"/>
    </row>
    <row r="18" spans="1:15" ht="24.95" customHeight="1" x14ac:dyDescent="0.25">
      <c r="A18" s="26" t="s">
        <v>29</v>
      </c>
      <c r="B18" s="27"/>
      <c r="C18" s="28"/>
      <c r="D18" s="29"/>
      <c r="E18" s="29"/>
      <c r="F18" s="27"/>
      <c r="G18" s="27"/>
      <c r="H18" s="27"/>
      <c r="I18" s="30"/>
      <c r="J18" s="31"/>
      <c r="K18" s="32"/>
      <c r="L18" s="33"/>
      <c r="M18" s="34"/>
      <c r="N18" s="35"/>
      <c r="O18" s="27"/>
    </row>
    <row r="19" spans="1:15" ht="24.95" customHeight="1" x14ac:dyDescent="0.25">
      <c r="B19" s="2">
        <v>33</v>
      </c>
      <c r="C19" s="3" t="s">
        <v>15</v>
      </c>
      <c r="D19" s="25">
        <v>1000</v>
      </c>
      <c r="E19" s="4" t="s">
        <v>17</v>
      </c>
      <c r="F19" s="36"/>
      <c r="G19" s="37"/>
      <c r="H19" s="36"/>
      <c r="I19" s="6" t="s">
        <v>18</v>
      </c>
      <c r="J19" s="38"/>
      <c r="K19" s="39" t="s">
        <v>19</v>
      </c>
      <c r="L19" s="9">
        <f>IF($D19="1*",J19*1, J19*$D19)</f>
        <v>0</v>
      </c>
      <c r="N19" s="40"/>
      <c r="O19" s="41" t="s">
        <v>20</v>
      </c>
    </row>
    <row r="20" spans="1:15" ht="24.95" customHeight="1" x14ac:dyDescent="0.25">
      <c r="B20" s="2">
        <v>34</v>
      </c>
      <c r="C20" s="3" t="s">
        <v>21</v>
      </c>
      <c r="D20" s="25">
        <v>1000</v>
      </c>
      <c r="E20" s="4" t="s">
        <v>22</v>
      </c>
      <c r="F20" s="36"/>
      <c r="G20" s="37"/>
      <c r="H20" s="36"/>
      <c r="I20" s="6" t="s">
        <v>23</v>
      </c>
      <c r="J20" s="38"/>
      <c r="K20" s="39" t="s">
        <v>24</v>
      </c>
      <c r="L20" s="9">
        <f>IF($D20="1*",J20*1, J20*$D20)</f>
        <v>0</v>
      </c>
      <c r="N20" s="40"/>
      <c r="O20" s="41" t="s">
        <v>20</v>
      </c>
    </row>
    <row r="21" spans="1:15" ht="20.100000000000001" customHeight="1" x14ac:dyDescent="0.25">
      <c r="A21" s="42"/>
      <c r="B21" s="43" t="s">
        <v>30</v>
      </c>
      <c r="C21" s="44"/>
      <c r="D21" s="45"/>
      <c r="E21" s="45"/>
      <c r="F21" s="43"/>
      <c r="G21" s="43"/>
      <c r="H21" s="43"/>
      <c r="I21" s="46"/>
      <c r="J21" s="47"/>
      <c r="K21" s="48"/>
      <c r="L21" s="49">
        <f>SUM(L19:L20)</f>
        <v>0</v>
      </c>
      <c r="M21" s="50"/>
      <c r="N21" s="51"/>
      <c r="O21" s="43"/>
    </row>
    <row r="22" spans="1:15" ht="12" customHeight="1" x14ac:dyDescent="0.25">
      <c r="J22" s="52"/>
    </row>
    <row r="23" spans="1:15" ht="20.100000000000001" customHeight="1" x14ac:dyDescent="0.25">
      <c r="L23" s="53"/>
      <c r="M23" s="54"/>
    </row>
    <row r="24" spans="1:15" ht="20.100000000000001" customHeight="1" x14ac:dyDescent="0.2">
      <c r="B24" s="55" t="s">
        <v>31</v>
      </c>
      <c r="L24" s="53"/>
      <c r="M24" s="54"/>
    </row>
    <row r="25" spans="1:15" ht="14.25" customHeight="1" x14ac:dyDescent="0.25">
      <c r="B25" s="2" t="s">
        <v>32</v>
      </c>
    </row>
    <row r="26" spans="1:15" ht="14.25" customHeight="1" x14ac:dyDescent="0.25">
      <c r="B26" s="1" t="s">
        <v>33</v>
      </c>
    </row>
    <row r="27" spans="1:15" ht="14.25" customHeight="1" x14ac:dyDescent="0.25">
      <c r="B27" s="1" t="s">
        <v>34</v>
      </c>
      <c r="J27" s="2"/>
      <c r="K27" s="2"/>
      <c r="L27" s="2"/>
      <c r="M27" s="2"/>
      <c r="N27" s="2"/>
    </row>
    <row r="28" spans="1:15" ht="12.75" x14ac:dyDescent="0.25">
      <c r="B28" s="56" t="s">
        <v>35</v>
      </c>
      <c r="C28" s="57"/>
      <c r="D28" s="56"/>
      <c r="E28" s="56"/>
      <c r="F28" s="56"/>
      <c r="G28" s="56"/>
      <c r="H28" s="56"/>
      <c r="J28" s="2"/>
      <c r="K28" s="2"/>
      <c r="L28" s="2"/>
      <c r="M28" s="2"/>
      <c r="N28" s="2"/>
    </row>
    <row r="29" spans="1:15" ht="12.75" x14ac:dyDescent="0.25">
      <c r="J29" s="2"/>
      <c r="K29" s="2"/>
      <c r="L29" s="2"/>
      <c r="M29" s="2"/>
      <c r="N29" s="2"/>
    </row>
  </sheetData>
  <sheetProtection algorithmName="SHA-512" hashValue="asxZxlAQb8fgiRYvxCVcPGdNs2eCDJMZ5GR6pB4CzR+5O/qf3B4mca0BVEquvrgo/7NkHVE4K0NYFEwlZ/qdjQ==" saltValue="qqN8awBibH0qSzokhEjzbQ==" spinCount="100000" sheet="1" formatCells="0" formatColumns="0" formatRows="0"/>
  <mergeCells count="2">
    <mergeCell ref="I1:O1"/>
    <mergeCell ref="H3:O6"/>
  </mergeCells>
  <conditionalFormatting sqref="A1:I1 P1:XFD1 A2:XFD2 A3:H3 P3:XFD6 A4:G6 A7:XFD24 A26:XFD1048576">
    <cfRule type="expression" dxfId="1" priority="2">
      <formula>CELL("protect",A1)=0</formula>
    </cfRule>
  </conditionalFormatting>
  <conditionalFormatting sqref="A25:XFD25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D26-165 - MOLOKAI&amp;C&amp;"Arial,Regular"&amp;9MOLOKAI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Molokai.</vt:lpstr>
      <vt:lpstr>Molokai.!Print_Area</vt:lpstr>
      <vt:lpstr>Molokai.!Print_Titles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2026-06-16T18:24:13Z</dcterms:created>
  <dcterms:modified xsi:type="dcterms:W3CDTF">2026-06-16T19:33:15Z</dcterms:modified>
</cp:coreProperties>
</file>